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oefening 1" sheetId="1" r:id="rId1"/>
    <sheet name="oefening 2" sheetId="2" r:id="rId2"/>
    <sheet name="Blad3" sheetId="3" state="hidden" r:id="rId3"/>
    <sheet name="oefening 3" sheetId="4" r:id="rId4"/>
  </sheets>
  <calcPr calcId="145621"/>
</workbook>
</file>

<file path=xl/calcChain.xml><?xml version="1.0" encoding="utf-8"?>
<calcChain xmlns="http://schemas.openxmlformats.org/spreadsheetml/2006/main">
  <c r="D5" i="4" l="1"/>
  <c r="C3" i="4"/>
  <c r="C4" i="4"/>
  <c r="C5" i="4"/>
  <c r="C2" i="4"/>
  <c r="B5" i="4"/>
  <c r="C6" i="2"/>
  <c r="C3" i="2"/>
  <c r="C4" i="2"/>
  <c r="C5" i="2"/>
  <c r="C2" i="2"/>
  <c r="B6" i="2"/>
  <c r="C6" i="1"/>
  <c r="B8" i="1"/>
  <c r="C4" i="1" s="1"/>
  <c r="C3" i="1" l="1"/>
  <c r="C2" i="1"/>
  <c r="C7" i="1"/>
  <c r="C5" i="1"/>
</calcChain>
</file>

<file path=xl/sharedStrings.xml><?xml version="1.0" encoding="utf-8"?>
<sst xmlns="http://schemas.openxmlformats.org/spreadsheetml/2006/main" count="27" uniqueCount="24">
  <si>
    <t>Soort bronnen</t>
  </si>
  <si>
    <t>Aantal</t>
  </si>
  <si>
    <t>Procent</t>
  </si>
  <si>
    <t>Boeken</t>
  </si>
  <si>
    <t>Tijdschriften</t>
  </si>
  <si>
    <t>Verzamelwerk</t>
  </si>
  <si>
    <t>Websites</t>
  </si>
  <si>
    <t>Grijze literatuur (folders, rapporten, …)</t>
  </si>
  <si>
    <t>Andere</t>
  </si>
  <si>
    <t>Totaal</t>
  </si>
  <si>
    <t>Periode</t>
  </si>
  <si>
    <t>vroeger dan 2000</t>
  </si>
  <si>
    <t>2000 - 2005</t>
  </si>
  <si>
    <t>2006 - 2009</t>
  </si>
  <si>
    <t>2010 - 2013</t>
  </si>
  <si>
    <t>Procenten</t>
  </si>
  <si>
    <t>Aantal geweld incidenten</t>
  </si>
  <si>
    <t>2009 - 2010</t>
  </si>
  <si>
    <t>2010-2011</t>
  </si>
  <si>
    <t>2011-2012</t>
  </si>
  <si>
    <t>Seizoen</t>
  </si>
  <si>
    <t>Percentage</t>
  </si>
  <si>
    <t>Bron: FOD Binnenlandse zaken</t>
  </si>
  <si>
    <t>&gt;10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</si>
</sst>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3" borderId="1" xfId="0" applyFill="1" applyBorder="1" applyAlignment="1">
      <alignment horizontal="center"/>
    </xf>
    <xf numFmtId="2" fontId="0" fillId="0" borderId="1" xfId="0" applyNumberFormat="1" applyBorder="1"/>
    <xf numFmtId="175" fontId="0" fillId="0" borderId="1" xfId="0" applyNumberFormat="1" applyBorder="1"/>
    <xf numFmtId="175" fontId="1" fillId="0" borderId="1" xfId="0" applyNumberFormat="1" applyFont="1" applyBorder="1"/>
    <xf numFmtId="0" fontId="1" fillId="3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Soorten bronnen</c:v>
          </c:tx>
          <c:invertIfNegative val="0"/>
          <c:cat>
            <c:strRef>
              <c:f>'oefening 1'!$A$2:$A$7</c:f>
              <c:strCache>
                <c:ptCount val="6"/>
                <c:pt idx="0">
                  <c:v>Boeken</c:v>
                </c:pt>
                <c:pt idx="1">
                  <c:v>Tijdschriften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 (folders, rapporten, …)</c:v>
                </c:pt>
                <c:pt idx="5">
                  <c:v>Andere</c:v>
                </c:pt>
              </c:strCache>
            </c:strRef>
          </c:cat>
          <c:val>
            <c:numRef>
              <c:f>'oefening 1'!$B$2:$B$7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43328"/>
        <c:axId val="82605696"/>
      </c:barChart>
      <c:catAx>
        <c:axId val="4464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82605696"/>
        <c:crosses val="autoZero"/>
        <c:auto val="1"/>
        <c:lblAlgn val="ctr"/>
        <c:lblOffset val="100"/>
        <c:noMultiLvlLbl val="0"/>
      </c:catAx>
      <c:valAx>
        <c:axId val="82605696"/>
        <c:scaling>
          <c:orientation val="minMax"/>
          <c:max val="3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446433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Soorten</a:t>
            </a:r>
            <a:r>
              <a:rPr lang="en-US" baseline="0"/>
              <a:t> bronnen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549431321084865E-2"/>
          <c:y val="0.18969925634295715"/>
          <c:w val="0.45284711286089241"/>
          <c:h val="0.75474518810148727"/>
        </c:manualLayout>
      </c:layout>
      <c:pieChart>
        <c:varyColors val="1"/>
        <c:ser>
          <c:idx val="0"/>
          <c:order val="0"/>
          <c:tx>
            <c:strRef>
              <c:f>'oefening 1'!$C$1</c:f>
              <c:strCache>
                <c:ptCount val="1"/>
                <c:pt idx="0">
                  <c:v>Procent</c:v>
                </c:pt>
              </c:strCache>
            </c:strRef>
          </c:tx>
          <c:explosion val="25"/>
          <c:dPt>
            <c:idx val="0"/>
            <c:bubble3D val="0"/>
            <c:explosion val="0"/>
          </c:dPt>
          <c:dPt>
            <c:idx val="1"/>
            <c:bubble3D val="0"/>
            <c:explosion val="5"/>
          </c:dPt>
          <c:dPt>
            <c:idx val="2"/>
            <c:bubble3D val="0"/>
            <c:explosion val="12"/>
          </c:dPt>
          <c:cat>
            <c:strRef>
              <c:f>'oefening 1'!$A$2:$A$7</c:f>
              <c:strCache>
                <c:ptCount val="6"/>
                <c:pt idx="0">
                  <c:v>Boeken</c:v>
                </c:pt>
                <c:pt idx="1">
                  <c:v>Tijdschriften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 (folders, rapporten, …)</c:v>
                </c:pt>
                <c:pt idx="5">
                  <c:v>Andere</c:v>
                </c:pt>
              </c:strCache>
            </c:strRef>
          </c:cat>
          <c:val>
            <c:numRef>
              <c:f>'oefening 1'!$C$2:$C$7</c:f>
              <c:numCache>
                <c:formatCode>General</c:formatCode>
                <c:ptCount val="6"/>
                <c:pt idx="0">
                  <c:v>40</c:v>
                </c:pt>
                <c:pt idx="1">
                  <c:v>40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Bronnen</a:t>
            </a:r>
          </a:p>
        </c:rich>
      </c:tx>
      <c:layout/>
      <c:overlay val="0"/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'oefening 2'!$C$1</c:f>
              <c:strCache>
                <c:ptCount val="1"/>
                <c:pt idx="0">
                  <c:v>Procenten</c:v>
                </c:pt>
              </c:strCache>
            </c:strRef>
          </c:tx>
          <c:dPt>
            <c:idx val="3"/>
            <c:bubble3D val="0"/>
            <c:spPr/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'oefening 2'!$A$2:$A$5</c:f>
              <c:strCache>
                <c:ptCount val="4"/>
                <c:pt idx="0">
                  <c:v>vroeger dan 2000</c:v>
                </c:pt>
                <c:pt idx="1">
                  <c:v>2000 - 2005</c:v>
                </c:pt>
                <c:pt idx="2">
                  <c:v>2006 - 2009</c:v>
                </c:pt>
                <c:pt idx="3">
                  <c:v>2010 - 2013</c:v>
                </c:pt>
              </c:strCache>
            </c:strRef>
          </c:cat>
          <c:val>
            <c:numRef>
              <c:f>'oefening 2'!$C$2:$C$5</c:f>
              <c:numCache>
                <c:formatCode>0.0</c:formatCode>
                <c:ptCount val="4"/>
                <c:pt idx="0">
                  <c:v>38.461538461538467</c:v>
                </c:pt>
                <c:pt idx="1">
                  <c:v>7.6923076923076925</c:v>
                </c:pt>
                <c:pt idx="2">
                  <c:v>15.384615384615385</c:v>
                </c:pt>
                <c:pt idx="3">
                  <c:v>38.461538461538467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100"/>
        <c:serLines/>
      </c:of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Aantal</a:t>
            </a:r>
            <a:r>
              <a:rPr lang="nl-BE" baseline="0"/>
              <a:t> incidenten</a:t>
            </a:r>
            <a:endParaRPr lang="nl-BE"/>
          </a:p>
        </c:rich>
      </c:tx>
      <c:layout>
        <c:manualLayout>
          <c:xMode val="edge"/>
          <c:yMode val="edge"/>
          <c:x val="0.60950099800399216"/>
          <c:y val="5.087441230706780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'oefening 3'!$B$1</c:f>
              <c:strCache>
                <c:ptCount val="1"/>
                <c:pt idx="0">
                  <c:v>Aantal geweld incidenten</c:v>
                </c:pt>
              </c:strCache>
            </c:strRef>
          </c:tx>
          <c:marker>
            <c:symbol val="none"/>
          </c:marker>
          <c:cat>
            <c:strRef>
              <c:f>'oefening 3'!$A$2:$A$4</c:f>
              <c:strCache>
                <c:ptCount val="3"/>
                <c:pt idx="0">
                  <c:v>2009 - 2010</c:v>
                </c:pt>
                <c:pt idx="1">
                  <c:v>2010-2011</c:v>
                </c:pt>
                <c:pt idx="2">
                  <c:v>2011-2012</c:v>
                </c:pt>
              </c:strCache>
            </c:strRef>
          </c:cat>
          <c:val>
            <c:numRef>
              <c:f>'oefening 3'!$B$2:$B$4</c:f>
              <c:numCache>
                <c:formatCode>General</c:formatCode>
                <c:ptCount val="3"/>
                <c:pt idx="0">
                  <c:v>124</c:v>
                </c:pt>
                <c:pt idx="1">
                  <c:v>94</c:v>
                </c:pt>
                <c:pt idx="2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'oefening 3'!$D$1</c:f>
              <c:strCache>
                <c:ptCount val="1"/>
                <c:pt idx="0">
                  <c:v>&gt;10 personen</c:v>
                </c:pt>
              </c:strCache>
            </c:strRef>
          </c:tx>
          <c:marker>
            <c:symbol val="none"/>
          </c:marker>
          <c:cat>
            <c:strRef>
              <c:f>'oefening 3'!$A$2:$A$4</c:f>
              <c:strCache>
                <c:ptCount val="3"/>
                <c:pt idx="0">
                  <c:v>2009 - 2010</c:v>
                </c:pt>
                <c:pt idx="1">
                  <c:v>2010-2011</c:v>
                </c:pt>
                <c:pt idx="2">
                  <c:v>2011-2012</c:v>
                </c:pt>
              </c:strCache>
            </c:strRef>
          </c:cat>
          <c:val>
            <c:numRef>
              <c:f>'oefening 3'!$D$2:$D$4</c:f>
              <c:numCache>
                <c:formatCode>General</c:formatCode>
                <c:ptCount val="3"/>
                <c:pt idx="0">
                  <c:v>22</c:v>
                </c:pt>
                <c:pt idx="1">
                  <c:v>19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3152"/>
        <c:axId val="82607424"/>
      </c:lineChart>
      <c:catAx>
        <c:axId val="4395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82607424"/>
        <c:crosses val="autoZero"/>
        <c:auto val="1"/>
        <c:lblAlgn val="ctr"/>
        <c:lblOffset val="100"/>
        <c:noMultiLvlLbl val="0"/>
      </c:catAx>
      <c:valAx>
        <c:axId val="8260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5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147637</xdr:rowOff>
    </xdr:from>
    <xdr:to>
      <xdr:col>4</xdr:col>
      <xdr:colOff>476250</xdr:colOff>
      <xdr:row>23</xdr:row>
      <xdr:rowOff>33337</xdr:rowOff>
    </xdr:to>
    <xdr:graphicFrame macro="">
      <xdr:nvGraphicFramePr>
        <xdr:cNvPr id="4" name="Grafiek 3" title="Bronn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4</xdr:row>
      <xdr:rowOff>23812</xdr:rowOff>
    </xdr:from>
    <xdr:to>
      <xdr:col>13</xdr:col>
      <xdr:colOff>161925</xdr:colOff>
      <xdr:row>18</xdr:row>
      <xdr:rowOff>100012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5</xdr:row>
      <xdr:rowOff>157162</xdr:rowOff>
    </xdr:from>
    <xdr:to>
      <xdr:col>13</xdr:col>
      <xdr:colOff>66675</xdr:colOff>
      <xdr:row>20</xdr:row>
      <xdr:rowOff>42862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1247774</xdr:colOff>
      <xdr:row>6</xdr:row>
      <xdr:rowOff>57150</xdr:rowOff>
    </xdr:from>
    <xdr:to>
      <xdr:col>11</xdr:col>
      <xdr:colOff>504824</xdr:colOff>
      <xdr:row>22</xdr:row>
      <xdr:rowOff>4762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"/>
    </sheetView>
  </sheetViews>
  <sheetFormatPr defaultRowHeight="15" x14ac:dyDescent="0.25"/>
  <cols>
    <col min="1" max="1" width="36.28515625" bestFit="1" customWidth="1"/>
  </cols>
  <sheetData>
    <row r="1" spans="1:3" x14ac:dyDescent="0.25">
      <c r="A1" s="4" t="s">
        <v>0</v>
      </c>
      <c r="B1" s="4" t="s">
        <v>1</v>
      </c>
      <c r="C1" s="4" t="s">
        <v>2</v>
      </c>
    </row>
    <row r="2" spans="1:3" x14ac:dyDescent="0.25">
      <c r="A2" s="1" t="s">
        <v>3</v>
      </c>
      <c r="B2" s="1">
        <v>2</v>
      </c>
      <c r="C2" s="1">
        <f>(B2/$B$8)*100</f>
        <v>40</v>
      </c>
    </row>
    <row r="3" spans="1:3" x14ac:dyDescent="0.25">
      <c r="A3" s="1" t="s">
        <v>4</v>
      </c>
      <c r="B3" s="1">
        <v>2</v>
      </c>
      <c r="C3" s="1">
        <f t="shared" ref="C3:C7" si="0">(B3/$B$8)*100</f>
        <v>40</v>
      </c>
    </row>
    <row r="4" spans="1:3" x14ac:dyDescent="0.25">
      <c r="A4" s="1" t="s">
        <v>5</v>
      </c>
      <c r="B4" s="1">
        <v>1</v>
      </c>
      <c r="C4" s="1">
        <f t="shared" si="0"/>
        <v>20</v>
      </c>
    </row>
    <row r="5" spans="1:3" x14ac:dyDescent="0.25">
      <c r="A5" s="1" t="s">
        <v>6</v>
      </c>
      <c r="B5" s="1">
        <v>0</v>
      </c>
      <c r="C5" s="1">
        <f t="shared" si="0"/>
        <v>0</v>
      </c>
    </row>
    <row r="6" spans="1:3" x14ac:dyDescent="0.25">
      <c r="A6" s="1" t="s">
        <v>7</v>
      </c>
      <c r="B6" s="1">
        <v>0</v>
      </c>
      <c r="C6" s="1">
        <f t="shared" si="0"/>
        <v>0</v>
      </c>
    </row>
    <row r="7" spans="1:3" x14ac:dyDescent="0.25">
      <c r="A7" s="1" t="s">
        <v>8</v>
      </c>
      <c r="B7" s="1">
        <v>0</v>
      </c>
      <c r="C7" s="1">
        <f t="shared" si="0"/>
        <v>0</v>
      </c>
    </row>
    <row r="8" spans="1:3" x14ac:dyDescent="0.25">
      <c r="A8" s="5" t="s">
        <v>9</v>
      </c>
      <c r="B8" s="1">
        <f>B2+B3+B4+B5+B6+B7</f>
        <v>5</v>
      </c>
      <c r="C8" s="2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" activeCellId="1" sqref="A1:A5 C1:C5"/>
    </sheetView>
  </sheetViews>
  <sheetFormatPr defaultRowHeight="15" x14ac:dyDescent="0.25"/>
  <cols>
    <col min="1" max="1" width="16.140625" bestFit="1" customWidth="1"/>
    <col min="3" max="3" width="11.7109375" customWidth="1"/>
  </cols>
  <sheetData>
    <row r="1" spans="1:3" x14ac:dyDescent="0.25">
      <c r="A1" s="6" t="s">
        <v>10</v>
      </c>
      <c r="B1" s="6" t="s">
        <v>1</v>
      </c>
      <c r="C1" s="6" t="s">
        <v>15</v>
      </c>
    </row>
    <row r="2" spans="1:3" x14ac:dyDescent="0.25">
      <c r="A2" s="1" t="s">
        <v>11</v>
      </c>
      <c r="B2" s="1">
        <v>5</v>
      </c>
      <c r="C2" s="8">
        <f>(B2/$B$6)*100</f>
        <v>38.461538461538467</v>
      </c>
    </row>
    <row r="3" spans="1:3" x14ac:dyDescent="0.25">
      <c r="A3" s="1" t="s">
        <v>12</v>
      </c>
      <c r="B3" s="1">
        <v>1</v>
      </c>
      <c r="C3" s="8">
        <f t="shared" ref="C3:C5" si="0">(B3/$B$6)*100</f>
        <v>7.6923076923076925</v>
      </c>
    </row>
    <row r="4" spans="1:3" x14ac:dyDescent="0.25">
      <c r="A4" s="1" t="s">
        <v>13</v>
      </c>
      <c r="B4" s="1">
        <v>2</v>
      </c>
      <c r="C4" s="8">
        <f t="shared" si="0"/>
        <v>15.384615384615385</v>
      </c>
    </row>
    <row r="5" spans="1:3" x14ac:dyDescent="0.25">
      <c r="A5" s="1" t="s">
        <v>14</v>
      </c>
      <c r="B5" s="1">
        <v>5</v>
      </c>
      <c r="C5" s="8">
        <f t="shared" si="0"/>
        <v>38.461538461538467</v>
      </c>
    </row>
    <row r="6" spans="1:3" x14ac:dyDescent="0.25">
      <c r="A6" s="5" t="s">
        <v>9</v>
      </c>
      <c r="B6" s="5">
        <f>B2+B3+B4+B5</f>
        <v>13</v>
      </c>
      <c r="C6" s="9">
        <f>C2+C3+C4+C5</f>
        <v>100.00000000000001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7" sqref="C7"/>
    </sheetView>
  </sheetViews>
  <sheetFormatPr defaultRowHeight="15" x14ac:dyDescent="0.25"/>
  <cols>
    <col min="1" max="1" width="10.5703125" bestFit="1" customWidth="1"/>
    <col min="2" max="2" width="24.140625" bestFit="1" customWidth="1"/>
    <col min="3" max="3" width="12.5703125" bestFit="1" customWidth="1"/>
    <col min="4" max="4" width="18.7109375" customWidth="1"/>
  </cols>
  <sheetData>
    <row r="1" spans="1:4" x14ac:dyDescent="0.25">
      <c r="A1" s="10" t="s">
        <v>20</v>
      </c>
      <c r="B1" s="10" t="s">
        <v>16</v>
      </c>
      <c r="C1" s="10" t="s">
        <v>21</v>
      </c>
      <c r="D1" s="10" t="s">
        <v>23</v>
      </c>
    </row>
    <row r="2" spans="1:4" x14ac:dyDescent="0.25">
      <c r="A2" s="1" t="s">
        <v>17</v>
      </c>
      <c r="B2" s="1">
        <v>124</v>
      </c>
      <c r="C2" s="7">
        <f>(B2/$B$5)*100</f>
        <v>39.871382636655952</v>
      </c>
      <c r="D2" s="1">
        <v>22</v>
      </c>
    </row>
    <row r="3" spans="1:4" x14ac:dyDescent="0.25">
      <c r="A3" s="1" t="s">
        <v>18</v>
      </c>
      <c r="B3" s="1">
        <v>94</v>
      </c>
      <c r="C3" s="7">
        <f t="shared" ref="C3:C5" si="0">(B3/$B$5)*100</f>
        <v>30.225080385852088</v>
      </c>
      <c r="D3" s="1">
        <v>19</v>
      </c>
    </row>
    <row r="4" spans="1:4" x14ac:dyDescent="0.25">
      <c r="A4" s="1" t="s">
        <v>19</v>
      </c>
      <c r="B4" s="1">
        <v>93</v>
      </c>
      <c r="C4" s="7">
        <f t="shared" si="0"/>
        <v>29.903536977491964</v>
      </c>
      <c r="D4" s="1">
        <v>18</v>
      </c>
    </row>
    <row r="5" spans="1:4" x14ac:dyDescent="0.25">
      <c r="A5" s="3" t="s">
        <v>9</v>
      </c>
      <c r="B5" s="1">
        <f>B2+B3+B4</f>
        <v>311</v>
      </c>
      <c r="C5" s="7">
        <f t="shared" si="0"/>
        <v>100</v>
      </c>
      <c r="D5" s="1">
        <f>D3+D4+D2</f>
        <v>59</v>
      </c>
    </row>
    <row r="7" spans="1:4" x14ac:dyDescent="0.25">
      <c r="B7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oefening 1</vt:lpstr>
      <vt:lpstr>oefening 2</vt:lpstr>
      <vt:lpstr>Blad3</vt:lpstr>
      <vt:lpstr>oefening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</dc:creator>
  <cp:lastModifiedBy>juliaan</cp:lastModifiedBy>
  <dcterms:created xsi:type="dcterms:W3CDTF">2012-12-21T09:55:12Z</dcterms:created>
  <dcterms:modified xsi:type="dcterms:W3CDTF">2012-12-22T11:04:17Z</dcterms:modified>
</cp:coreProperties>
</file>